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"/>
    </mc:Choice>
  </mc:AlternateContent>
  <bookViews>
    <workbookView xWindow="0" yWindow="0" windowWidth="0" windowHeight="0"/>
  </bookViews>
  <sheets>
    <sheet name="Rekapitulace" sheetId="5" r:id="rId1"/>
    <sheet name="SO 000" sheetId="2" r:id="rId2"/>
    <sheet name="SO 101" sheetId="3" r:id="rId3"/>
    <sheet name="SO 102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29"/>
  <c r="O30"/>
  <c r="I30"/>
  <c r="I12"/>
  <c r="O26"/>
  <c r="I26"/>
  <c r="O23"/>
  <c r="I23"/>
  <c r="O20"/>
  <c r="I20"/>
  <c r="O17"/>
  <c r="I17"/>
  <c r="O13"/>
  <c r="I13"/>
  <c r="I8"/>
  <c r="O9"/>
  <c r="I9"/>
  <c i="3" r="I3"/>
  <c r="I32"/>
  <c r="O33"/>
  <c r="I33"/>
  <c r="I15"/>
  <c r="O29"/>
  <c r="I29"/>
  <c r="O26"/>
  <c r="I26"/>
  <c r="O23"/>
  <c r="I23"/>
  <c r="O20"/>
  <c r="I20"/>
  <c r="O16"/>
  <c r="I16"/>
  <c r="I8"/>
  <c r="O12"/>
  <c r="I12"/>
  <c r="O9"/>
  <c r="I9"/>
  <c i="2" r="I3"/>
  <c r="I8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<sst xmlns="http://schemas.openxmlformats.org/spreadsheetml/2006/main">
  <si>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</si>
  <si>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</si>
  <si>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</si>
  <si>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HB 2025 - III/34417 hranice kraje - Křemenice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</si>
  <si>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</si>
  <si>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</si>
  <si>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</si>
  <si>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</si>
  <si>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</si>
  <si>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</si>
  <si>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</si>
  <si>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</si>
  <si>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</si>
  <si>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</t>
  </si>
  <si>
    <t>Komunikace III/34417 v km 4,314 - 5,020</t>
  </si>
  <si>
    <t>SO 102</t>
  </si>
  <si>
    <t>Komunikace III/34417 v km 5,020 - 5,180</t>
  </si>
  <si>
    <t>Soupis prací objektu</t>
  </si>
  <si>
    <t>S</t>
  </si>
  <si>
    <t>Stavba:</t>
  </si>
  <si>
    <t>HB 2025</t>
  </si>
  <si>
    <t>III/34417 hranice kraje - Křemenice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</si>
  <si>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</si>
  <si>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</si>
  <si>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</si>
  <si>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</si>
  <si>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</si>
  <si>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</si>
  <si>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</si>
  <si>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</si>
  <si>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</si>
  <si>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</si>
  <si>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</si>
  <si>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</si>
  <si>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</si>
  <si>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</si>
  <si>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</si>
  <si>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</si>
  <si>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</si>
  <si>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</si>
  <si>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</si>
  <si>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</si>
  <si>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</si>
  <si>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</si>
  <si>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</si>
  <si>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</si>
  <si>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02610</t>
  </si>
  <si>
    <t>ZKOUŠENÍ KONSTRUKCÍ A PRACÍ ZKUŠEBNOU ZHOTOVITELE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</si>
  <si>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</si>
  <si>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</si>
  <si>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</si>
  <si>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</si>
  <si>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</si>
  <si>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</si>
  <si>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</si>
  <si>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</si>
  <si>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</si>
  <si>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</si>
  <si>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ČERPÁNÍ SE SOUHLASEM TDS</t>
  </si>
  <si>
    <t>Položka zahrnuje:
- veškeré náklady spojené s ochranou inženýrských sítí
Položka nezahrnuje:
- x</t>
  </si>
  <si>
    <t>02911</t>
  </si>
  <si>
    <t>OSTATNÍ POŽADAVKY - ZEMĚMĚŘICKÉ ZAMĚŘENÍ</t>
  </si>
  <si>
    <t>VYTÝČENÍ INŽENÝRSKÝCH SÍTÍ</t>
  </si>
  <si>
    <t>Položka zahrnuje:
- veškeré náklady spojené s objednatelem požadovanými pracemi
Položka nezahrnuje:
- x</t>
  </si>
  <si>
    <t>029111</t>
  </si>
  <si>
    <t>OSTATNÍ POŽADAVKY - ZEMĚMĚŘICKÉ ZAMĚŘENÍ - DÉLKOVÉ</t>
  </si>
  <si>
    <t>km</t>
  </si>
  <si>
    <t>geodetické zaměření asfaltových vrstev</t>
  </si>
  <si>
    <t>Položka zahrnuje:
- veškeré náklady spojené s objednatelem požadovanými pracemi
- položka se využije v případě charakteru území liniové stavby
Položka nezahrnuje:
- x</t>
  </si>
  <si>
    <t>02944</t>
  </si>
  <si>
    <t>OSTAT POŽADAVKY - DOKUMENTACE SKUTEČ PROVEDENÍ V DIGIT FORMĚ</t>
  </si>
  <si>
    <t>dokumentace skutečného provedení včetně zpracování DTM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</si>
  <si>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</si>
  <si>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03101</t>
  </si>
  <si>
    <t>KOMPLETNÍ PRÁCE SOUVISEJÍCÍ SE ZAJIŠTĚNÍM BOZP NA STAVBĚ</t>
  </si>
  <si>
    <t>Položka zahrnuje:
 objednatelem povolené náklady na pořízení (event. pronájem), provozování, udržování a likvidaci zhotovitelova zařízení
Položka nezahrnuje:
- x</t>
  </si>
  <si>
    <t>1</t>
  </si>
  <si>
    <t>Zemní práce</t>
  </si>
  <si>
    <t>17120</t>
  </si>
  <si>
    <t>ULOŽENÍ SYPANINY DO NÁSYPŮ A NA SKLÁDKY BEZ ZHUTNĚNÍ</t>
  </si>
  <si>
    <t>M3</t>
  </si>
  <si>
    <t>materiál bude dovezen z objektu SO 102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</si>
  <si>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</si>
  <si>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</si>
  <si>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</si>
  <si>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</si>
  <si>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Položka zahrnuje:
- úpravu pláně včetně vyrovnání výškových rozdílů. Míru zhutnění určuje projekt.
Položka nezahrnuje:
- x</t>
  </si>
  <si>
    <t>5</t>
  </si>
  <si>
    <t>Komunikace</t>
  </si>
  <si>
    <t>567504</t>
  </si>
  <si>
    <t>VRSTVY PRO OBNOVU A OPRAVY RECYK ZA STUDENA CEM A ASF EMULZÍ</t>
  </si>
  <si>
    <t>Rozfrézování a recyklace vrstev technologií recyklace za studena dle ČSN 73 6147 "Recyklace konstrukčních vrstev netuhých vozovek za studena"._x000d_
Daná recyklace bude provedena s doplněním drobným drceným kamenivem s přídavkem cementu a asfaltové emulze dle ČSN 73 6147. _x000d_
RS CA (na místě), tl. 150 - 300 mm, vč. rozfrézování, reprofilace a přehrnutí profilu, vč. průkazních zkoušek._x000d_
Dávkování pojiv bude určeno na základě PRŮKAZNÍCH ZKOUŠEK včetně provedení vyrovnávky příčného a podelného sklonu do předepsaných profilů, vč. zhutnění.</t>
  </si>
  <si>
    <t>VV</t>
  </si>
  <si>
    <t>Recyklace za studena RS CA tl. 200 mm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</si>
  <si>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</si>
  <si>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572213</t>
  </si>
  <si>
    <t>SPOJOVACÍ POSTŘIK Z EMULZE DO 0,5KG/M2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</si>
  <si>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</si>
  <si>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</si>
  <si>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</si>
  <si>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</si>
  <si>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</si>
  <si>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</si>
  <si>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58910</t>
  </si>
  <si>
    <t>VÝPLŇ SPAR ASFALTEM</t>
  </si>
  <si>
    <t>M</t>
  </si>
  <si>
    <t>Položka zahrnuje: 
- dodávku předepsaného materiálu
- vyčištění a výplň spar tímto materiálem
Položka nezahrnuje:
- x</t>
  </si>
  <si>
    <t>9</t>
  </si>
  <si>
    <t>Ostatní konstrukce a práce</t>
  </si>
  <si>
    <t>919111</t>
  </si>
  <si>
    <t>ŘEZÁNÍ ASFALTOVÉHO KRYTU VOZOVEK TL DO 50MM</t>
  </si>
  <si>
    <t>Položka zahrnuje:
- řezání vozovkové vrstvy v předepsané tloušťce
- spotřeba vody
Položka nezahrnuje:
- x</t>
  </si>
  <si>
    <t>113331</t>
  </si>
  <si>
    <t>ODSTRAN PODKL ZPEVNĚNÝCH PLOCH S ASFALT POJIVEM, ODVOZ DO 1KM</t>
  </si>
  <si>
    <t>materiál bude převezen do objektu SO 101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</si>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</sst>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102'!I3</f>
        <v>0</v>
      </c>
      <c r="D12" s="10">
        <f>SUMIFS('SO 102'!O:O,'SO 102'!A:A,"P")</f>
        <v>0</v>
      </c>
      <c r="E12" s="10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11</v>
      </c>
      <c r="I3" s="24">
        <f>SUMIFS(I8:I35,A8:A35,"SD")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37</v>
      </c>
      <c r="F8" s="33"/>
      <c r="G8" s="33"/>
      <c r="H8" s="33"/>
      <c r="I8" s="34">
        <f>SUMIFS(I9:I35,A9:A35,"P")</f>
        <v>0</v>
      </c>
      <c r="J8" s="35"/>
    </row>
    <row r="9">
      <c r="A9" s="36" t="s">
        <v>38</v>
      </c>
      <c r="B9" s="36">
        <v>1</v>
      </c>
      <c r="C9" s="37" t="s">
        <v>39</v>
      </c>
      <c r="D9" s="36" t="s">
        <v>40</v>
      </c>
      <c r="E9" s="38" t="s">
        <v>41</v>
      </c>
      <c r="F9" s="39" t="s">
        <v>42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43</v>
      </c>
      <c r="B10" s="43"/>
      <c r="C10" s="44"/>
      <c r="D10" s="44"/>
      <c r="E10" s="45" t="s">
        <v>40</v>
      </c>
      <c r="F10" s="44"/>
      <c r="G10" s="44"/>
      <c r="H10" s="44"/>
      <c r="I10" s="44"/>
      <c r="J10" s="46"/>
    </row>
    <row r="11" ht="60">
      <c r="A11" s="36" t="s">
        <v>44</v>
      </c>
      <c r="B11" s="43"/>
      <c r="C11" s="44"/>
      <c r="D11" s="44"/>
      <c r="E11" s="38" t="s">
        <v>45</v>
      </c>
      <c r="F11" s="44"/>
      <c r="G11" s="44"/>
      <c r="H11" s="44"/>
      <c r="I11" s="44"/>
      <c r="J11" s="46"/>
    </row>
    <row r="12">
      <c r="A12" s="36" t="s">
        <v>38</v>
      </c>
      <c r="B12" s="36">
        <v>2</v>
      </c>
      <c r="C12" s="37" t="s">
        <v>46</v>
      </c>
      <c r="D12" s="36" t="s">
        <v>40</v>
      </c>
      <c r="E12" s="38" t="s">
        <v>47</v>
      </c>
      <c r="F12" s="39" t="s">
        <v>42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43</v>
      </c>
      <c r="B13" s="43"/>
      <c r="C13" s="44"/>
      <c r="D13" s="44"/>
      <c r="E13" s="45" t="s">
        <v>40</v>
      </c>
      <c r="F13" s="44"/>
      <c r="G13" s="44"/>
      <c r="H13" s="44"/>
      <c r="I13" s="44"/>
      <c r="J13" s="46"/>
    </row>
    <row r="14" ht="60">
      <c r="A14" s="36" t="s">
        <v>44</v>
      </c>
      <c r="B14" s="43"/>
      <c r="C14" s="44"/>
      <c r="D14" s="44"/>
      <c r="E14" s="38" t="s">
        <v>45</v>
      </c>
      <c r="F14" s="44"/>
      <c r="G14" s="44"/>
      <c r="H14" s="44"/>
      <c r="I14" s="44"/>
      <c r="J14" s="46"/>
    </row>
    <row r="15">
      <c r="A15" s="36" t="s">
        <v>38</v>
      </c>
      <c r="B15" s="36">
        <v>3</v>
      </c>
      <c r="C15" s="37" t="s">
        <v>48</v>
      </c>
      <c r="D15" s="36" t="s">
        <v>40</v>
      </c>
      <c r="E15" s="38" t="s">
        <v>49</v>
      </c>
      <c r="F15" s="39" t="s">
        <v>42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30">
      <c r="A16" s="36" t="s">
        <v>43</v>
      </c>
      <c r="B16" s="43"/>
      <c r="C16" s="44"/>
      <c r="D16" s="44"/>
      <c r="E16" s="38" t="s">
        <v>50</v>
      </c>
      <c r="F16" s="44"/>
      <c r="G16" s="44"/>
      <c r="H16" s="44"/>
      <c r="I16" s="44"/>
      <c r="J16" s="46"/>
    </row>
    <row r="17" ht="75">
      <c r="A17" s="36" t="s">
        <v>44</v>
      </c>
      <c r="B17" s="43"/>
      <c r="C17" s="44"/>
      <c r="D17" s="44"/>
      <c r="E17" s="38" t="s">
        <v>51</v>
      </c>
      <c r="F17" s="44"/>
      <c r="G17" s="44"/>
      <c r="H17" s="44"/>
      <c r="I17" s="44"/>
      <c r="J17" s="46"/>
    </row>
    <row r="18">
      <c r="A18" s="36" t="s">
        <v>38</v>
      </c>
      <c r="B18" s="36">
        <v>4</v>
      </c>
      <c r="C18" s="37" t="s">
        <v>52</v>
      </c>
      <c r="D18" s="36" t="s">
        <v>40</v>
      </c>
      <c r="E18" s="38" t="s">
        <v>53</v>
      </c>
      <c r="F18" s="39" t="s">
        <v>42</v>
      </c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45">
      <c r="A19" s="36" t="s">
        <v>43</v>
      </c>
      <c r="B19" s="43"/>
      <c r="C19" s="44"/>
      <c r="D19" s="44"/>
      <c r="E19" s="38" t="s">
        <v>54</v>
      </c>
      <c r="F19" s="44"/>
      <c r="G19" s="44"/>
      <c r="H19" s="44"/>
      <c r="I19" s="44"/>
      <c r="J19" s="46"/>
    </row>
    <row r="20" ht="60">
      <c r="A20" s="36" t="s">
        <v>44</v>
      </c>
      <c r="B20" s="43"/>
      <c r="C20" s="44"/>
      <c r="D20" s="44"/>
      <c r="E20" s="38" t="s">
        <v>55</v>
      </c>
      <c r="F20" s="44"/>
      <c r="G20" s="44"/>
      <c r="H20" s="44"/>
      <c r="I20" s="44"/>
      <c r="J20" s="46"/>
    </row>
    <row r="21">
      <c r="A21" s="36" t="s">
        <v>38</v>
      </c>
      <c r="B21" s="36">
        <v>5</v>
      </c>
      <c r="C21" s="37" t="s">
        <v>56</v>
      </c>
      <c r="D21" s="36" t="s">
        <v>40</v>
      </c>
      <c r="E21" s="38" t="s">
        <v>57</v>
      </c>
      <c r="F21" s="39" t="s">
        <v>42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43</v>
      </c>
      <c r="B22" s="43"/>
      <c r="C22" s="44"/>
      <c r="D22" s="44"/>
      <c r="E22" s="38" t="s">
        <v>58</v>
      </c>
      <c r="F22" s="44"/>
      <c r="G22" s="44"/>
      <c r="H22" s="44"/>
      <c r="I22" s="44"/>
      <c r="J22" s="46"/>
    </row>
    <row r="23" ht="60">
      <c r="A23" s="36" t="s">
        <v>44</v>
      </c>
      <c r="B23" s="43"/>
      <c r="C23" s="44"/>
      <c r="D23" s="44"/>
      <c r="E23" s="38" t="s">
        <v>59</v>
      </c>
      <c r="F23" s="44"/>
      <c r="G23" s="44"/>
      <c r="H23" s="44"/>
      <c r="I23" s="44"/>
      <c r="J23" s="46"/>
    </row>
    <row r="24">
      <c r="A24" s="36" t="s">
        <v>38</v>
      </c>
      <c r="B24" s="36">
        <v>6</v>
      </c>
      <c r="C24" s="37" t="s">
        <v>60</v>
      </c>
      <c r="D24" s="36" t="s">
        <v>40</v>
      </c>
      <c r="E24" s="38" t="s">
        <v>61</v>
      </c>
      <c r="F24" s="39" t="s">
        <v>42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43</v>
      </c>
      <c r="B25" s="43"/>
      <c r="C25" s="44"/>
      <c r="D25" s="44"/>
      <c r="E25" s="38" t="s">
        <v>62</v>
      </c>
      <c r="F25" s="44"/>
      <c r="G25" s="44"/>
      <c r="H25" s="44"/>
      <c r="I25" s="44"/>
      <c r="J25" s="46"/>
    </row>
    <row r="26" ht="60">
      <c r="A26" s="36" t="s">
        <v>44</v>
      </c>
      <c r="B26" s="43"/>
      <c r="C26" s="44"/>
      <c r="D26" s="44"/>
      <c r="E26" s="38" t="s">
        <v>63</v>
      </c>
      <c r="F26" s="44"/>
      <c r="G26" s="44"/>
      <c r="H26" s="44"/>
      <c r="I26" s="44"/>
      <c r="J26" s="46"/>
    </row>
    <row r="27">
      <c r="A27" s="36" t="s">
        <v>38</v>
      </c>
      <c r="B27" s="36">
        <v>7</v>
      </c>
      <c r="C27" s="37" t="s">
        <v>64</v>
      </c>
      <c r="D27" s="36" t="s">
        <v>40</v>
      </c>
      <c r="E27" s="38" t="s">
        <v>65</v>
      </c>
      <c r="F27" s="39" t="s">
        <v>66</v>
      </c>
      <c r="G27" s="40">
        <v>0.86599999999999999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43</v>
      </c>
      <c r="B28" s="43"/>
      <c r="C28" s="44"/>
      <c r="D28" s="44"/>
      <c r="E28" s="38" t="s">
        <v>67</v>
      </c>
      <c r="F28" s="44"/>
      <c r="G28" s="44"/>
      <c r="H28" s="44"/>
      <c r="I28" s="44"/>
      <c r="J28" s="46"/>
    </row>
    <row r="29" ht="75">
      <c r="A29" s="36" t="s">
        <v>44</v>
      </c>
      <c r="B29" s="43"/>
      <c r="C29" s="44"/>
      <c r="D29" s="44"/>
      <c r="E29" s="38" t="s">
        <v>68</v>
      </c>
      <c r="F29" s="44"/>
      <c r="G29" s="44"/>
      <c r="H29" s="44"/>
      <c r="I29" s="44"/>
      <c r="J29" s="46"/>
    </row>
    <row r="30">
      <c r="A30" s="36" t="s">
        <v>38</v>
      </c>
      <c r="B30" s="36">
        <v>8</v>
      </c>
      <c r="C30" s="37" t="s">
        <v>69</v>
      </c>
      <c r="D30" s="36" t="s">
        <v>40</v>
      </c>
      <c r="E30" s="38" t="s">
        <v>70</v>
      </c>
      <c r="F30" s="39" t="s">
        <v>42</v>
      </c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43</v>
      </c>
      <c r="B31" s="43"/>
      <c r="C31" s="44"/>
      <c r="D31" s="44"/>
      <c r="E31" s="38" t="s">
        <v>71</v>
      </c>
      <c r="F31" s="44"/>
      <c r="G31" s="44"/>
      <c r="H31" s="44"/>
      <c r="I31" s="44"/>
      <c r="J31" s="46"/>
    </row>
    <row r="32" ht="135">
      <c r="A32" s="36" t="s">
        <v>44</v>
      </c>
      <c r="B32" s="43"/>
      <c r="C32" s="44"/>
      <c r="D32" s="44"/>
      <c r="E32" s="38" t="s">
        <v>72</v>
      </c>
      <c r="F32" s="44"/>
      <c r="G32" s="44"/>
      <c r="H32" s="44"/>
      <c r="I32" s="44"/>
      <c r="J32" s="46"/>
    </row>
    <row r="33">
      <c r="A33" s="36" t="s">
        <v>38</v>
      </c>
      <c r="B33" s="36">
        <v>9</v>
      </c>
      <c r="C33" s="37" t="s">
        <v>73</v>
      </c>
      <c r="D33" s="36" t="s">
        <v>40</v>
      </c>
      <c r="E33" s="38" t="s">
        <v>74</v>
      </c>
      <c r="F33" s="39" t="s">
        <v>42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43</v>
      </c>
      <c r="B34" s="43"/>
      <c r="C34" s="44"/>
      <c r="D34" s="44"/>
      <c r="E34" s="38" t="s">
        <v>58</v>
      </c>
      <c r="F34" s="44"/>
      <c r="G34" s="44"/>
      <c r="H34" s="44"/>
      <c r="I34" s="44"/>
      <c r="J34" s="46"/>
    </row>
    <row r="35" ht="75">
      <c r="A35" s="36" t="s">
        <v>44</v>
      </c>
      <c r="B35" s="47"/>
      <c r="C35" s="48"/>
      <c r="D35" s="48"/>
      <c r="E35" s="38" t="s">
        <v>75</v>
      </c>
      <c r="F35" s="48"/>
      <c r="G35" s="48"/>
      <c r="H35" s="48"/>
      <c r="I35" s="48"/>
      <c r="J3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13</v>
      </c>
      <c r="I3" s="24">
        <f>SUMIFS(I8:I35,A8:A35,"SD")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76</v>
      </c>
      <c r="D8" s="33"/>
      <c r="E8" s="30" t="s">
        <v>77</v>
      </c>
      <c r="F8" s="33"/>
      <c r="G8" s="33"/>
      <c r="H8" s="33"/>
      <c r="I8" s="34">
        <f>SUMIFS(I9:I14,A9:A14,"P")</f>
        <v>0</v>
      </c>
      <c r="J8" s="35"/>
    </row>
    <row r="9">
      <c r="A9" s="36" t="s">
        <v>38</v>
      </c>
      <c r="B9" s="36">
        <v>1</v>
      </c>
      <c r="C9" s="37" t="s">
        <v>78</v>
      </c>
      <c r="D9" s="36" t="s">
        <v>40</v>
      </c>
      <c r="E9" s="38" t="s">
        <v>79</v>
      </c>
      <c r="F9" s="39" t="s">
        <v>80</v>
      </c>
      <c r="G9" s="40">
        <v>79.200000000000003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43</v>
      </c>
      <c r="B10" s="43"/>
      <c r="C10" s="44"/>
      <c r="D10" s="44"/>
      <c r="E10" s="38" t="s">
        <v>81</v>
      </c>
      <c r="F10" s="44"/>
      <c r="G10" s="44"/>
      <c r="H10" s="44"/>
      <c r="I10" s="44"/>
      <c r="J10" s="46"/>
    </row>
    <row r="11" ht="270">
      <c r="A11" s="36" t="s">
        <v>44</v>
      </c>
      <c r="B11" s="43"/>
      <c r="C11" s="44"/>
      <c r="D11" s="44"/>
      <c r="E11" s="38" t="s">
        <v>82</v>
      </c>
      <c r="F11" s="44"/>
      <c r="G11" s="44"/>
      <c r="H11" s="44"/>
      <c r="I11" s="44"/>
      <c r="J11" s="46"/>
    </row>
    <row r="12">
      <c r="A12" s="36" t="s">
        <v>38</v>
      </c>
      <c r="B12" s="36">
        <v>2</v>
      </c>
      <c r="C12" s="37" t="s">
        <v>83</v>
      </c>
      <c r="D12" s="36" t="s">
        <v>40</v>
      </c>
      <c r="E12" s="38" t="s">
        <v>84</v>
      </c>
      <c r="F12" s="39" t="s">
        <v>85</v>
      </c>
      <c r="G12" s="40">
        <v>3509.75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43</v>
      </c>
      <c r="B13" s="43"/>
      <c r="C13" s="44"/>
      <c r="D13" s="44"/>
      <c r="E13" s="38" t="s">
        <v>81</v>
      </c>
      <c r="F13" s="44"/>
      <c r="G13" s="44"/>
      <c r="H13" s="44"/>
      <c r="I13" s="44"/>
      <c r="J13" s="46"/>
    </row>
    <row r="14" ht="75">
      <c r="A14" s="36" t="s">
        <v>44</v>
      </c>
      <c r="B14" s="43"/>
      <c r="C14" s="44"/>
      <c r="D14" s="44"/>
      <c r="E14" s="38" t="s">
        <v>86</v>
      </c>
      <c r="F14" s="44"/>
      <c r="G14" s="44"/>
      <c r="H14" s="44"/>
      <c r="I14" s="44"/>
      <c r="J14" s="46"/>
    </row>
    <row r="15">
      <c r="A15" s="30" t="s">
        <v>35</v>
      </c>
      <c r="B15" s="31"/>
      <c r="C15" s="32" t="s">
        <v>87</v>
      </c>
      <c r="D15" s="33"/>
      <c r="E15" s="30" t="s">
        <v>88</v>
      </c>
      <c r="F15" s="33"/>
      <c r="G15" s="33"/>
      <c r="H15" s="33"/>
      <c r="I15" s="34">
        <f>SUMIFS(I16:I31,A16:A31,"P")</f>
        <v>0</v>
      </c>
      <c r="J15" s="35"/>
    </row>
    <row r="16">
      <c r="A16" s="36" t="s">
        <v>38</v>
      </c>
      <c r="B16" s="36">
        <v>3</v>
      </c>
      <c r="C16" s="37" t="s">
        <v>89</v>
      </c>
      <c r="D16" s="36" t="s">
        <v>40</v>
      </c>
      <c r="E16" s="38" t="s">
        <v>90</v>
      </c>
      <c r="F16" s="39" t="s">
        <v>80</v>
      </c>
      <c r="G16" s="40">
        <v>701.95000000000005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 ht="135">
      <c r="A17" s="36" t="s">
        <v>43</v>
      </c>
      <c r="B17" s="43"/>
      <c r="C17" s="44"/>
      <c r="D17" s="44"/>
      <c r="E17" s="38" t="s">
        <v>91</v>
      </c>
      <c r="F17" s="44"/>
      <c r="G17" s="44"/>
      <c r="H17" s="44"/>
      <c r="I17" s="44"/>
      <c r="J17" s="46"/>
    </row>
    <row r="18">
      <c r="A18" s="36" t="s">
        <v>92</v>
      </c>
      <c r="B18" s="43"/>
      <c r="C18" s="44"/>
      <c r="D18" s="44"/>
      <c r="E18" s="50" t="s">
        <v>93</v>
      </c>
      <c r="F18" s="44"/>
      <c r="G18" s="44"/>
      <c r="H18" s="44"/>
      <c r="I18" s="44"/>
      <c r="J18" s="46"/>
    </row>
    <row r="19" ht="120">
      <c r="A19" s="36" t="s">
        <v>44</v>
      </c>
      <c r="B19" s="43"/>
      <c r="C19" s="44"/>
      <c r="D19" s="44"/>
      <c r="E19" s="38" t="s">
        <v>94</v>
      </c>
      <c r="F19" s="44"/>
      <c r="G19" s="44"/>
      <c r="H19" s="44"/>
      <c r="I19" s="44"/>
      <c r="J19" s="46"/>
    </row>
    <row r="20">
      <c r="A20" s="36" t="s">
        <v>38</v>
      </c>
      <c r="B20" s="36">
        <v>4</v>
      </c>
      <c r="C20" s="37" t="s">
        <v>95</v>
      </c>
      <c r="D20" s="36" t="s">
        <v>40</v>
      </c>
      <c r="E20" s="38" t="s">
        <v>96</v>
      </c>
      <c r="F20" s="39" t="s">
        <v>85</v>
      </c>
      <c r="G20" s="40">
        <v>3247.5999999999999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43</v>
      </c>
      <c r="B21" s="43"/>
      <c r="C21" s="44"/>
      <c r="D21" s="44"/>
      <c r="E21" s="45" t="s">
        <v>40</v>
      </c>
      <c r="F21" s="44"/>
      <c r="G21" s="44"/>
      <c r="H21" s="44"/>
      <c r="I21" s="44"/>
      <c r="J21" s="46"/>
    </row>
    <row r="22" ht="120">
      <c r="A22" s="36" t="s">
        <v>44</v>
      </c>
      <c r="B22" s="43"/>
      <c r="C22" s="44"/>
      <c r="D22" s="44"/>
      <c r="E22" s="38" t="s">
        <v>97</v>
      </c>
      <c r="F22" s="44"/>
      <c r="G22" s="44"/>
      <c r="H22" s="44"/>
      <c r="I22" s="44"/>
      <c r="J22" s="46"/>
    </row>
    <row r="23">
      <c r="A23" s="36" t="s">
        <v>38</v>
      </c>
      <c r="B23" s="36">
        <v>5</v>
      </c>
      <c r="C23" s="37" t="s">
        <v>98</v>
      </c>
      <c r="D23" s="36" t="s">
        <v>40</v>
      </c>
      <c r="E23" s="38" t="s">
        <v>99</v>
      </c>
      <c r="F23" s="39" t="s">
        <v>85</v>
      </c>
      <c r="G23" s="40">
        <v>3247.5999999999999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43</v>
      </c>
      <c r="B24" s="43"/>
      <c r="C24" s="44"/>
      <c r="D24" s="44"/>
      <c r="E24" s="45" t="s">
        <v>40</v>
      </c>
      <c r="F24" s="44"/>
      <c r="G24" s="44"/>
      <c r="H24" s="44"/>
      <c r="I24" s="44"/>
      <c r="J24" s="46"/>
    </row>
    <row r="25" ht="195">
      <c r="A25" s="36" t="s">
        <v>44</v>
      </c>
      <c r="B25" s="43"/>
      <c r="C25" s="44"/>
      <c r="D25" s="44"/>
      <c r="E25" s="38" t="s">
        <v>100</v>
      </c>
      <c r="F25" s="44"/>
      <c r="G25" s="44"/>
      <c r="H25" s="44"/>
      <c r="I25" s="44"/>
      <c r="J25" s="46"/>
    </row>
    <row r="26">
      <c r="A26" s="36" t="s">
        <v>38</v>
      </c>
      <c r="B26" s="36">
        <v>6</v>
      </c>
      <c r="C26" s="37" t="s">
        <v>101</v>
      </c>
      <c r="D26" s="36" t="s">
        <v>40</v>
      </c>
      <c r="E26" s="38" t="s">
        <v>102</v>
      </c>
      <c r="F26" s="39" t="s">
        <v>85</v>
      </c>
      <c r="G26" s="40">
        <v>3353.5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43</v>
      </c>
      <c r="B27" s="43"/>
      <c r="C27" s="44"/>
      <c r="D27" s="44"/>
      <c r="E27" s="45" t="s">
        <v>40</v>
      </c>
      <c r="F27" s="44"/>
      <c r="G27" s="44"/>
      <c r="H27" s="44"/>
      <c r="I27" s="44"/>
      <c r="J27" s="46"/>
    </row>
    <row r="28" ht="195">
      <c r="A28" s="36" t="s">
        <v>44</v>
      </c>
      <c r="B28" s="43"/>
      <c r="C28" s="44"/>
      <c r="D28" s="44"/>
      <c r="E28" s="38" t="s">
        <v>100</v>
      </c>
      <c r="F28" s="44"/>
      <c r="G28" s="44"/>
      <c r="H28" s="44"/>
      <c r="I28" s="44"/>
      <c r="J28" s="46"/>
    </row>
    <row r="29">
      <c r="A29" s="36" t="s">
        <v>38</v>
      </c>
      <c r="B29" s="36">
        <v>7</v>
      </c>
      <c r="C29" s="37" t="s">
        <v>103</v>
      </c>
      <c r="D29" s="36" t="s">
        <v>40</v>
      </c>
      <c r="E29" s="38" t="s">
        <v>104</v>
      </c>
      <c r="F29" s="39" t="s">
        <v>105</v>
      </c>
      <c r="G29" s="40">
        <v>17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43</v>
      </c>
      <c r="B30" s="43"/>
      <c r="C30" s="44"/>
      <c r="D30" s="44"/>
      <c r="E30" s="45" t="s">
        <v>40</v>
      </c>
      <c r="F30" s="44"/>
      <c r="G30" s="44"/>
      <c r="H30" s="44"/>
      <c r="I30" s="44"/>
      <c r="J30" s="46"/>
    </row>
    <row r="31" ht="75">
      <c r="A31" s="36" t="s">
        <v>44</v>
      </c>
      <c r="B31" s="43"/>
      <c r="C31" s="44"/>
      <c r="D31" s="44"/>
      <c r="E31" s="38" t="s">
        <v>106</v>
      </c>
      <c r="F31" s="44"/>
      <c r="G31" s="44"/>
      <c r="H31" s="44"/>
      <c r="I31" s="44"/>
      <c r="J31" s="46"/>
    </row>
    <row r="32">
      <c r="A32" s="30" t="s">
        <v>35</v>
      </c>
      <c r="B32" s="31"/>
      <c r="C32" s="32" t="s">
        <v>107</v>
      </c>
      <c r="D32" s="33"/>
      <c r="E32" s="30" t="s">
        <v>108</v>
      </c>
      <c r="F32" s="33"/>
      <c r="G32" s="33"/>
      <c r="H32" s="33"/>
      <c r="I32" s="34">
        <f>SUMIFS(I33:I35,A33:A35,"P")</f>
        <v>0</v>
      </c>
      <c r="J32" s="35"/>
    </row>
    <row r="33">
      <c r="A33" s="36" t="s">
        <v>38</v>
      </c>
      <c r="B33" s="36">
        <v>8</v>
      </c>
      <c r="C33" s="37" t="s">
        <v>109</v>
      </c>
      <c r="D33" s="36" t="s">
        <v>40</v>
      </c>
      <c r="E33" s="38" t="s">
        <v>110</v>
      </c>
      <c r="F33" s="39" t="s">
        <v>105</v>
      </c>
      <c r="G33" s="40">
        <v>17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43</v>
      </c>
      <c r="B34" s="43"/>
      <c r="C34" s="44"/>
      <c r="D34" s="44"/>
      <c r="E34" s="45" t="s">
        <v>40</v>
      </c>
      <c r="F34" s="44"/>
      <c r="G34" s="44"/>
      <c r="H34" s="44"/>
      <c r="I34" s="44"/>
      <c r="J34" s="46"/>
    </row>
    <row r="35" ht="75">
      <c r="A35" s="36" t="s">
        <v>44</v>
      </c>
      <c r="B35" s="47"/>
      <c r="C35" s="48"/>
      <c r="D35" s="48"/>
      <c r="E35" s="38" t="s">
        <v>111</v>
      </c>
      <c r="F35" s="48"/>
      <c r="G35" s="48"/>
      <c r="H35" s="48"/>
      <c r="I35" s="48"/>
      <c r="J3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15</v>
      </c>
      <c r="I3" s="24">
        <f>SUMIFS(I8:I32,A8:A32,"SD")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76</v>
      </c>
      <c r="D8" s="33"/>
      <c r="E8" s="30" t="s">
        <v>77</v>
      </c>
      <c r="F8" s="33"/>
      <c r="G8" s="33"/>
      <c r="H8" s="33"/>
      <c r="I8" s="34">
        <f>SUMIFS(I9:I11,A9:A11,"P")</f>
        <v>0</v>
      </c>
      <c r="J8" s="35"/>
    </row>
    <row r="9" ht="30">
      <c r="A9" s="36" t="s">
        <v>38</v>
      </c>
      <c r="B9" s="36">
        <v>1</v>
      </c>
      <c r="C9" s="37" t="s">
        <v>112</v>
      </c>
      <c r="D9" s="36" t="s">
        <v>40</v>
      </c>
      <c r="E9" s="38" t="s">
        <v>113</v>
      </c>
      <c r="F9" s="39" t="s">
        <v>80</v>
      </c>
      <c r="G9" s="40">
        <v>79.200000000000003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43</v>
      </c>
      <c r="B10" s="43"/>
      <c r="C10" s="44"/>
      <c r="D10" s="44"/>
      <c r="E10" s="38" t="s">
        <v>114</v>
      </c>
      <c r="F10" s="44"/>
      <c r="G10" s="44"/>
      <c r="H10" s="44"/>
      <c r="I10" s="44"/>
      <c r="J10" s="46"/>
    </row>
    <row r="11" ht="120">
      <c r="A11" s="36" t="s">
        <v>44</v>
      </c>
      <c r="B11" s="43"/>
      <c r="C11" s="44"/>
      <c r="D11" s="44"/>
      <c r="E11" s="38" t="s">
        <v>115</v>
      </c>
      <c r="F11" s="44"/>
      <c r="G11" s="44"/>
      <c r="H11" s="44"/>
      <c r="I11" s="44"/>
      <c r="J11" s="46"/>
    </row>
    <row r="12">
      <c r="A12" s="30" t="s">
        <v>35</v>
      </c>
      <c r="B12" s="31"/>
      <c r="C12" s="32" t="s">
        <v>87</v>
      </c>
      <c r="D12" s="33"/>
      <c r="E12" s="30" t="s">
        <v>88</v>
      </c>
      <c r="F12" s="33"/>
      <c r="G12" s="33"/>
      <c r="H12" s="33"/>
      <c r="I12" s="34">
        <f>SUMIFS(I13:I28,A13:A28,"P")</f>
        <v>0</v>
      </c>
      <c r="J12" s="35"/>
    </row>
    <row r="13">
      <c r="A13" s="36" t="s">
        <v>38</v>
      </c>
      <c r="B13" s="36">
        <v>2</v>
      </c>
      <c r="C13" s="37" t="s">
        <v>89</v>
      </c>
      <c r="D13" s="36" t="s">
        <v>40</v>
      </c>
      <c r="E13" s="38" t="s">
        <v>90</v>
      </c>
      <c r="F13" s="39" t="s">
        <v>80</v>
      </c>
      <c r="G13" s="40">
        <v>158.40000000000001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135">
      <c r="A14" s="36" t="s">
        <v>43</v>
      </c>
      <c r="B14" s="43"/>
      <c r="C14" s="44"/>
      <c r="D14" s="44"/>
      <c r="E14" s="38" t="s">
        <v>91</v>
      </c>
      <c r="F14" s="44"/>
      <c r="G14" s="44"/>
      <c r="H14" s="44"/>
      <c r="I14" s="44"/>
      <c r="J14" s="46"/>
    </row>
    <row r="15">
      <c r="A15" s="36" t="s">
        <v>92</v>
      </c>
      <c r="B15" s="43"/>
      <c r="C15" s="44"/>
      <c r="D15" s="44"/>
      <c r="E15" s="50" t="s">
        <v>93</v>
      </c>
      <c r="F15" s="44"/>
      <c r="G15" s="44"/>
      <c r="H15" s="44"/>
      <c r="I15" s="44"/>
      <c r="J15" s="46"/>
    </row>
    <row r="16" ht="120">
      <c r="A16" s="36" t="s">
        <v>44</v>
      </c>
      <c r="B16" s="43"/>
      <c r="C16" s="44"/>
      <c r="D16" s="44"/>
      <c r="E16" s="38" t="s">
        <v>94</v>
      </c>
      <c r="F16" s="44"/>
      <c r="G16" s="44"/>
      <c r="H16" s="44"/>
      <c r="I16" s="44"/>
      <c r="J16" s="46"/>
    </row>
    <row r="17">
      <c r="A17" s="36" t="s">
        <v>38</v>
      </c>
      <c r="B17" s="36">
        <v>3</v>
      </c>
      <c r="C17" s="37" t="s">
        <v>95</v>
      </c>
      <c r="D17" s="36" t="s">
        <v>40</v>
      </c>
      <c r="E17" s="38" t="s">
        <v>96</v>
      </c>
      <c r="F17" s="39" t="s">
        <v>85</v>
      </c>
      <c r="G17" s="40">
        <v>720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43</v>
      </c>
      <c r="B18" s="43"/>
      <c r="C18" s="44"/>
      <c r="D18" s="44"/>
      <c r="E18" s="45" t="s">
        <v>40</v>
      </c>
      <c r="F18" s="44"/>
      <c r="G18" s="44"/>
      <c r="H18" s="44"/>
      <c r="I18" s="44"/>
      <c r="J18" s="46"/>
    </row>
    <row r="19" ht="120">
      <c r="A19" s="36" t="s">
        <v>44</v>
      </c>
      <c r="B19" s="43"/>
      <c r="C19" s="44"/>
      <c r="D19" s="44"/>
      <c r="E19" s="38" t="s">
        <v>97</v>
      </c>
      <c r="F19" s="44"/>
      <c r="G19" s="44"/>
      <c r="H19" s="44"/>
      <c r="I19" s="44"/>
      <c r="J19" s="46"/>
    </row>
    <row r="20">
      <c r="A20" s="36" t="s">
        <v>38</v>
      </c>
      <c r="B20" s="36">
        <v>4</v>
      </c>
      <c r="C20" s="37" t="s">
        <v>98</v>
      </c>
      <c r="D20" s="36" t="s">
        <v>40</v>
      </c>
      <c r="E20" s="38" t="s">
        <v>99</v>
      </c>
      <c r="F20" s="39" t="s">
        <v>85</v>
      </c>
      <c r="G20" s="40">
        <v>720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43</v>
      </c>
      <c r="B21" s="43"/>
      <c r="C21" s="44"/>
      <c r="D21" s="44"/>
      <c r="E21" s="45" t="s">
        <v>40</v>
      </c>
      <c r="F21" s="44"/>
      <c r="G21" s="44"/>
      <c r="H21" s="44"/>
      <c r="I21" s="44"/>
      <c r="J21" s="46"/>
    </row>
    <row r="22" ht="195">
      <c r="A22" s="36" t="s">
        <v>44</v>
      </c>
      <c r="B22" s="43"/>
      <c r="C22" s="44"/>
      <c r="D22" s="44"/>
      <c r="E22" s="38" t="s">
        <v>100</v>
      </c>
      <c r="F22" s="44"/>
      <c r="G22" s="44"/>
      <c r="H22" s="44"/>
      <c r="I22" s="44"/>
      <c r="J22" s="46"/>
    </row>
    <row r="23">
      <c r="A23" s="36" t="s">
        <v>38</v>
      </c>
      <c r="B23" s="36">
        <v>5</v>
      </c>
      <c r="C23" s="37" t="s">
        <v>101</v>
      </c>
      <c r="D23" s="36" t="s">
        <v>40</v>
      </c>
      <c r="E23" s="38" t="s">
        <v>102</v>
      </c>
      <c r="F23" s="39" t="s">
        <v>85</v>
      </c>
      <c r="G23" s="40">
        <v>744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43</v>
      </c>
      <c r="B24" s="43"/>
      <c r="C24" s="44"/>
      <c r="D24" s="44"/>
      <c r="E24" s="45" t="s">
        <v>40</v>
      </c>
      <c r="F24" s="44"/>
      <c r="G24" s="44"/>
      <c r="H24" s="44"/>
      <c r="I24" s="44"/>
      <c r="J24" s="46"/>
    </row>
    <row r="25" ht="195">
      <c r="A25" s="36" t="s">
        <v>44</v>
      </c>
      <c r="B25" s="43"/>
      <c r="C25" s="44"/>
      <c r="D25" s="44"/>
      <c r="E25" s="38" t="s">
        <v>100</v>
      </c>
      <c r="F25" s="44"/>
      <c r="G25" s="44"/>
      <c r="H25" s="44"/>
      <c r="I25" s="44"/>
      <c r="J25" s="46"/>
    </row>
    <row r="26">
      <c r="A26" s="36" t="s">
        <v>38</v>
      </c>
      <c r="B26" s="36">
        <v>6</v>
      </c>
      <c r="C26" s="37" t="s">
        <v>103</v>
      </c>
      <c r="D26" s="36" t="s">
        <v>40</v>
      </c>
      <c r="E26" s="38" t="s">
        <v>104</v>
      </c>
      <c r="F26" s="39" t="s">
        <v>105</v>
      </c>
      <c r="G26" s="40">
        <v>6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43</v>
      </c>
      <c r="B27" s="43"/>
      <c r="C27" s="44"/>
      <c r="D27" s="44"/>
      <c r="E27" s="45" t="s">
        <v>40</v>
      </c>
      <c r="F27" s="44"/>
      <c r="G27" s="44"/>
      <c r="H27" s="44"/>
      <c r="I27" s="44"/>
      <c r="J27" s="46"/>
    </row>
    <row r="28" ht="75">
      <c r="A28" s="36" t="s">
        <v>44</v>
      </c>
      <c r="B28" s="43"/>
      <c r="C28" s="44"/>
      <c r="D28" s="44"/>
      <c r="E28" s="38" t="s">
        <v>106</v>
      </c>
      <c r="F28" s="44"/>
      <c r="G28" s="44"/>
      <c r="H28" s="44"/>
      <c r="I28" s="44"/>
      <c r="J28" s="46"/>
    </row>
    <row r="29">
      <c r="A29" s="30" t="s">
        <v>35</v>
      </c>
      <c r="B29" s="31"/>
      <c r="C29" s="32" t="s">
        <v>107</v>
      </c>
      <c r="D29" s="33"/>
      <c r="E29" s="30" t="s">
        <v>108</v>
      </c>
      <c r="F29" s="33"/>
      <c r="G29" s="33"/>
      <c r="H29" s="33"/>
      <c r="I29" s="34">
        <f>SUMIFS(I30:I32,A30:A32,"P")</f>
        <v>0</v>
      </c>
      <c r="J29" s="35"/>
    </row>
    <row r="30">
      <c r="A30" s="36" t="s">
        <v>38</v>
      </c>
      <c r="B30" s="36">
        <v>7</v>
      </c>
      <c r="C30" s="37" t="s">
        <v>109</v>
      </c>
      <c r="D30" s="36" t="s">
        <v>40</v>
      </c>
      <c r="E30" s="38" t="s">
        <v>110</v>
      </c>
      <c r="F30" s="39" t="s">
        <v>105</v>
      </c>
      <c r="G30" s="40">
        <v>6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43</v>
      </c>
      <c r="B31" s="43"/>
      <c r="C31" s="44"/>
      <c r="D31" s="44"/>
      <c r="E31" s="45" t="s">
        <v>40</v>
      </c>
      <c r="F31" s="44"/>
      <c r="G31" s="44"/>
      <c r="H31" s="44"/>
      <c r="I31" s="44"/>
      <c r="J31" s="46"/>
    </row>
    <row r="32" ht="75">
      <c r="A32" s="36" t="s">
        <v>44</v>
      </c>
      <c r="B32" s="47"/>
      <c r="C32" s="48"/>
      <c r="D32" s="48"/>
      <c r="E32" s="38" t="s">
        <v>111</v>
      </c>
      <c r="F32" s="48"/>
      <c r="G32" s="48"/>
      <c r="H32" s="48"/>
      <c r="I32" s="48"/>
      <c r="J3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Matějíčková Veronika</dc:creator>
  <cp:lastModifiedBy>Matějíčková Veronika</cp:lastModifiedBy>
  <dcterms:created xsi:type="dcterms:W3CDTF">2025-05-15T10:17:36Z</dcterms:created>
  <dcterms:modified xsi:type="dcterms:W3CDTF">2025-05-15T10:17:36Z</dcterms:modified>
</cp:coreProperties>
</file>